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jegy\Desktop\EGYSÉGESBE\2022.09.07\Új mappa\2022. évi KÖLTSÉGVETÉSI RENDELET\Egységes rendelet\2022.08.27-től\"/>
    </mc:Choice>
  </mc:AlternateContent>
  <xr:revisionPtr revIDLastSave="0" documentId="8_{1C808FA3-1AA9-4EE6-88DA-8478E2BE1C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hitelképesség" sheetId="1" r:id="rId1"/>
    <sheet name="Munk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F14" i="1"/>
  <c r="F15" i="1" s="1"/>
  <c r="F36" i="1" s="1"/>
  <c r="C14" i="1"/>
  <c r="G35" i="1"/>
  <c r="G14" i="1"/>
  <c r="G15" i="1" s="1"/>
  <c r="G36" i="1" s="1"/>
  <c r="D27" i="1" l="1"/>
  <c r="C27" i="1"/>
  <c r="D17" i="1"/>
  <c r="D16" i="1" s="1"/>
  <c r="C17" i="1"/>
  <c r="C16" i="1" s="1"/>
  <c r="D14" i="1"/>
  <c r="D15" i="1" s="1"/>
  <c r="C15" i="1"/>
  <c r="E17" i="1"/>
  <c r="E16" i="1" s="1"/>
  <c r="E27" i="1"/>
  <c r="E14" i="1"/>
  <c r="E15" i="1" s="1"/>
  <c r="E35" i="1" l="1"/>
  <c r="E36" i="1" s="1"/>
  <c r="C35" i="1"/>
  <c r="C36" i="1" s="1"/>
  <c r="D35" i="1"/>
  <c r="D36" i="1" s="1"/>
</calcChain>
</file>

<file path=xl/sharedStrings.xml><?xml version="1.0" encoding="utf-8"?>
<sst xmlns="http://schemas.openxmlformats.org/spreadsheetml/2006/main" count="69" uniqueCount="61">
  <si>
    <t>Helyi adók</t>
  </si>
  <si>
    <t>Kezességvállalással kapcsolatos megtérülés</t>
  </si>
  <si>
    <t>Abony Város Önkormányzat</t>
  </si>
  <si>
    <t>Sorszám</t>
  </si>
  <si>
    <t>Megnevezés</t>
  </si>
  <si>
    <t>01</t>
  </si>
  <si>
    <t>02</t>
  </si>
  <si>
    <t>Osztalékok, koncessziós díjak</t>
  </si>
  <si>
    <t>03</t>
  </si>
  <si>
    <t>Díjak, pótlékok, bírságok</t>
  </si>
  <si>
    <t>04</t>
  </si>
  <si>
    <t>05</t>
  </si>
  <si>
    <t>Részvények, részesedések értékesítése</t>
  </si>
  <si>
    <t>06</t>
  </si>
  <si>
    <t>Vállalat értékesítéséből, privatizációból származó bevételek</t>
  </si>
  <si>
    <t>07</t>
  </si>
  <si>
    <t>08</t>
  </si>
  <si>
    <t>Saját bevételek összesen (01+…+07)</t>
  </si>
  <si>
    <t>09</t>
  </si>
  <si>
    <t>Saját bevételek 50%-a</t>
  </si>
  <si>
    <t>10</t>
  </si>
  <si>
    <t>Előző év(ek)ben keletkezett, tárgyévet terhelő fizetési kötelezettség (11+…+17)</t>
  </si>
  <si>
    <t>11</t>
  </si>
  <si>
    <t>Felvett, átvállalt hitel és annak tőketartozása</t>
  </si>
  <si>
    <t>12</t>
  </si>
  <si>
    <t>Felvett, átvállalt kölcsön és annak tőketartozása</t>
  </si>
  <si>
    <t>13</t>
  </si>
  <si>
    <t>Hitelviszonyt megtestesítő értékpapír</t>
  </si>
  <si>
    <t>14</t>
  </si>
  <si>
    <t>Adott váltó</t>
  </si>
  <si>
    <t>15</t>
  </si>
  <si>
    <t>Pénzügyi lízing</t>
  </si>
  <si>
    <t>16</t>
  </si>
  <si>
    <t>Halasztott fizetés</t>
  </si>
  <si>
    <t>17</t>
  </si>
  <si>
    <t>Kezességvállalásból eredő fizetési kötelezettség</t>
  </si>
  <si>
    <t>18</t>
  </si>
  <si>
    <t>Tárgyévben keletkezett (keletkező) fizetési kötelezettség összesen (19+…+25)</t>
  </si>
  <si>
    <t>19</t>
  </si>
  <si>
    <t>20</t>
  </si>
  <si>
    <t>21</t>
  </si>
  <si>
    <t>22</t>
  </si>
  <si>
    <t>23</t>
  </si>
  <si>
    <t>24</t>
  </si>
  <si>
    <t>25</t>
  </si>
  <si>
    <t>26</t>
  </si>
  <si>
    <t>Fizetési kötelezettség összesen (10+18)</t>
  </si>
  <si>
    <t>27</t>
  </si>
  <si>
    <t>Fizetési kötelezettséggel csökkentett saját bevétel (09-26)</t>
  </si>
  <si>
    <t xml:space="preserve">   ÖKIF hitel</t>
  </si>
  <si>
    <t xml:space="preserve">   Raiffeisen Bank Pálinkás világításkorszerűsítés</t>
  </si>
  <si>
    <t>Hitelviszonyt megtestesítő értékpapír (kötvény)</t>
  </si>
  <si>
    <t>adatok Ft-ban</t>
  </si>
  <si>
    <t>Tárgyi eszközök, immateriális javak, vagyoni értékű jog értékesítése, vagyonhasznosítás (elmúlt években értékesített ingatlanok tőke részletének törlesztése)</t>
  </si>
  <si>
    <t>A Stabilitási tv. 10. § (5) bekezdése szerinti adósságot keletkeztető ügyletek és a kezességvállalásokból fennálló kötelezettségek a költségvetési évet követő három évre várható összegéről</t>
  </si>
  <si>
    <t>2023. terv</t>
  </si>
  <si>
    <t>2022. terv</t>
  </si>
  <si>
    <t>2021. tény</t>
  </si>
  <si>
    <t>2024. terv</t>
  </si>
  <si>
    <t>2025. terv</t>
  </si>
  <si>
    <t xml:space="preserve"> 12. melléklet a 3/2022. (II.16.)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</si>
</sst>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465926084170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2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/>
    <xf numFmtId="0" fontId="0" fillId="0" borderId="0" xfId="0" applyFont="1"/>
    <xf numFmtId="0" fontId="5" fillId="0" borderId="0" xfId="2" applyFont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49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/>
    <xf numFmtId="164" fontId="0" fillId="0" borderId="14" xfId="3" applyNumberFormat="1" applyFont="1" applyBorder="1"/>
    <xf numFmtId="0" fontId="0" fillId="0" borderId="3" xfId="0" applyFont="1" applyBorder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vertical="center"/>
    </xf>
    <xf numFmtId="164" fontId="0" fillId="3" borderId="3" xfId="3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3" fontId="7" fillId="2" borderId="2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0" fontId="0" fillId="3" borderId="3" xfId="0" applyFont="1" applyFill="1" applyBorder="1"/>
    <xf numFmtId="3" fontId="6" fillId="0" borderId="16" xfId="0" applyNumberFormat="1" applyFont="1" applyBorder="1"/>
    <xf numFmtId="0" fontId="0" fillId="0" borderId="17" xfId="0" applyFont="1" applyBorder="1"/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3" fontId="7" fillId="4" borderId="5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3" fontId="0" fillId="0" borderId="0" xfId="2" applyNumberFormat="1" applyFont="1" applyAlignment="1">
      <alignment horizontal="right" vertical="center"/>
    </xf>
  </cellXfs>
  <cellStyles count="4">
    <cellStyle name="Ezres" xfId="3" builtinId="3"/>
    <cellStyle name="Normál" xfId="0" builtinId="0"/>
    <cellStyle name="Normál_1 számú melléklet" xfId="1" xr:uid="{00000000-0005-0000-0000-000002000000}"/>
    <cellStyle name="Normál_következő éveket terhelő200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view="pageBreakPreview" zoomScaleNormal="100" zoomScaleSheetLayoutView="100" workbookViewId="0">
      <selection activeCell="C1" sqref="C1:G1"/>
    </sheetView>
  </sheetViews>
  <sheetFormatPr defaultRowHeight="13.2" x14ac:dyDescent="0.25"/>
  <cols>
    <col min="1" max="1" width="7.88671875" style="1" customWidth="1"/>
    <col min="2" max="2" width="62.88671875" style="3" customWidth="1"/>
    <col min="3" max="3" width="13.44140625" customWidth="1"/>
    <col min="4" max="5" width="13" customWidth="1"/>
    <col min="6" max="7" width="14.5546875" customWidth="1"/>
  </cols>
  <sheetData>
    <row r="1" spans="1:7" x14ac:dyDescent="0.25">
      <c r="C1" s="47" t="s">
        <v>60</v>
      </c>
      <c r="D1" s="47"/>
      <c r="E1" s="47"/>
      <c r="F1" s="47"/>
      <c r="G1" s="47"/>
    </row>
    <row r="2" spans="1:7" ht="14.25" customHeight="1" x14ac:dyDescent="0.25">
      <c r="A2" s="45" t="s">
        <v>2</v>
      </c>
      <c r="B2" s="45"/>
      <c r="C2" s="45"/>
      <c r="D2" s="45"/>
      <c r="E2" s="10"/>
    </row>
    <row r="3" spans="1:7" ht="48" customHeight="1" x14ac:dyDescent="0.25">
      <c r="A3" s="46" t="s">
        <v>54</v>
      </c>
      <c r="B3" s="46"/>
      <c r="C3" s="46"/>
      <c r="D3" s="46"/>
      <c r="E3" s="11"/>
    </row>
    <row r="4" spans="1:7" ht="17.399999999999999" x14ac:dyDescent="0.3">
      <c r="B4" s="2"/>
    </row>
    <row r="5" spans="1:7" ht="13.8" thickBot="1" x14ac:dyDescent="0.3">
      <c r="F5" s="4" t="s">
        <v>52</v>
      </c>
      <c r="G5" s="4" t="s">
        <v>52</v>
      </c>
    </row>
    <row r="6" spans="1:7" ht="12.75" customHeight="1" thickBot="1" x14ac:dyDescent="0.3">
      <c r="A6" s="19" t="s">
        <v>3</v>
      </c>
      <c r="B6" s="20" t="s">
        <v>4</v>
      </c>
      <c r="C6" s="13" t="s">
        <v>57</v>
      </c>
      <c r="D6" s="12" t="s">
        <v>56</v>
      </c>
      <c r="E6" s="12" t="s">
        <v>55</v>
      </c>
      <c r="F6" s="14" t="s">
        <v>58</v>
      </c>
      <c r="G6" s="14" t="s">
        <v>59</v>
      </c>
    </row>
    <row r="7" spans="1:7" x14ac:dyDescent="0.25">
      <c r="A7" s="15" t="s">
        <v>5</v>
      </c>
      <c r="B7" s="16" t="s">
        <v>0</v>
      </c>
      <c r="C7" s="21">
        <v>424391487</v>
      </c>
      <c r="D7" s="21">
        <v>271708064</v>
      </c>
      <c r="E7" s="21">
        <v>205000000</v>
      </c>
      <c r="F7" s="22">
        <v>205000000</v>
      </c>
      <c r="G7" s="22">
        <v>205000000</v>
      </c>
    </row>
    <row r="8" spans="1:7" x14ac:dyDescent="0.25">
      <c r="A8" s="5" t="s">
        <v>6</v>
      </c>
      <c r="B8" s="6" t="s">
        <v>7</v>
      </c>
      <c r="C8" s="8"/>
      <c r="D8" s="8"/>
      <c r="E8" s="8"/>
      <c r="F8" s="23"/>
      <c r="G8" s="23"/>
    </row>
    <row r="9" spans="1:7" x14ac:dyDescent="0.25">
      <c r="A9" s="5" t="s">
        <v>8</v>
      </c>
      <c r="B9" s="6" t="s">
        <v>9</v>
      </c>
      <c r="C9" s="8">
        <v>6721268</v>
      </c>
      <c r="D9" s="8">
        <v>2849579</v>
      </c>
      <c r="E9" s="8">
        <v>3900000</v>
      </c>
      <c r="F9" s="23">
        <v>3900000</v>
      </c>
      <c r="G9" s="23">
        <v>3900000</v>
      </c>
    </row>
    <row r="10" spans="1:7" ht="39.6" x14ac:dyDescent="0.25">
      <c r="A10" s="5" t="s">
        <v>10</v>
      </c>
      <c r="B10" s="6" t="s">
        <v>53</v>
      </c>
      <c r="C10" s="8">
        <v>40157213</v>
      </c>
      <c r="D10" s="8">
        <v>71280000</v>
      </c>
      <c r="E10" s="8">
        <v>1335120</v>
      </c>
      <c r="F10" s="8">
        <v>1335120</v>
      </c>
      <c r="G10" s="8">
        <v>1335120</v>
      </c>
    </row>
    <row r="11" spans="1:7" x14ac:dyDescent="0.25">
      <c r="A11" s="5" t="s">
        <v>11</v>
      </c>
      <c r="B11" s="6" t="s">
        <v>12</v>
      </c>
      <c r="C11" s="8"/>
      <c r="D11" s="8"/>
      <c r="E11" s="8"/>
      <c r="F11" s="23"/>
      <c r="G11" s="23"/>
    </row>
    <row r="12" spans="1:7" x14ac:dyDescent="0.25">
      <c r="A12" s="5" t="s">
        <v>13</v>
      </c>
      <c r="B12" s="6" t="s">
        <v>14</v>
      </c>
      <c r="C12" s="8"/>
      <c r="D12" s="8"/>
      <c r="E12" s="8"/>
      <c r="F12" s="23"/>
      <c r="G12" s="23"/>
    </row>
    <row r="13" spans="1:7" x14ac:dyDescent="0.25">
      <c r="A13" s="5" t="s">
        <v>15</v>
      </c>
      <c r="B13" s="6" t="s">
        <v>1</v>
      </c>
      <c r="C13" s="8"/>
      <c r="D13" s="8"/>
      <c r="E13" s="8"/>
      <c r="F13" s="23"/>
      <c r="G13" s="23"/>
    </row>
    <row r="14" spans="1:7" x14ac:dyDescent="0.25">
      <c r="A14" s="24" t="s">
        <v>16</v>
      </c>
      <c r="B14" s="25" t="s">
        <v>17</v>
      </c>
      <c r="C14" s="26">
        <f>SUM(C7:C13)</f>
        <v>471269968</v>
      </c>
      <c r="D14" s="26">
        <f>SUM(D7:D13)</f>
        <v>345837643</v>
      </c>
      <c r="E14" s="26">
        <f>SUM(E7:E13)</f>
        <v>210235120</v>
      </c>
      <c r="F14" s="27">
        <f>SUM(F7:F13)</f>
        <v>210235120</v>
      </c>
      <c r="G14" s="27">
        <f>SUM(G7:G13)</f>
        <v>210235120</v>
      </c>
    </row>
    <row r="15" spans="1:7" x14ac:dyDescent="0.25">
      <c r="A15" s="28" t="s">
        <v>18</v>
      </c>
      <c r="B15" s="29" t="s">
        <v>19</v>
      </c>
      <c r="C15" s="30">
        <f>C14*0.5</f>
        <v>235634984</v>
      </c>
      <c r="D15" s="30">
        <f>D14*0.5</f>
        <v>172918821.5</v>
      </c>
      <c r="E15" s="30">
        <f>E14*0.5</f>
        <v>105117560</v>
      </c>
      <c r="F15" s="31">
        <f>F14*0.5</f>
        <v>105117560</v>
      </c>
      <c r="G15" s="31">
        <f>G14*0.5</f>
        <v>105117560</v>
      </c>
    </row>
    <row r="16" spans="1:7" ht="26.4" x14ac:dyDescent="0.25">
      <c r="A16" s="24" t="s">
        <v>20</v>
      </c>
      <c r="B16" s="25" t="s">
        <v>21</v>
      </c>
      <c r="C16" s="26">
        <f>C17+C21+C22+C23+C24+C25+C26</f>
        <v>0</v>
      </c>
      <c r="D16" s="26">
        <f>D17+D21+D22+D23+D24+D25+D26</f>
        <v>0</v>
      </c>
      <c r="E16" s="26">
        <f>E17+E21+E22+E23+E24+E25+E26</f>
        <v>0</v>
      </c>
      <c r="F16" s="32">
        <v>0</v>
      </c>
      <c r="G16" s="32">
        <v>0</v>
      </c>
    </row>
    <row r="17" spans="1:7" x14ac:dyDescent="0.25">
      <c r="A17" s="5" t="s">
        <v>22</v>
      </c>
      <c r="B17" s="6" t="s">
        <v>23</v>
      </c>
      <c r="C17" s="8">
        <f>SUM(C18:C20)</f>
        <v>0</v>
      </c>
      <c r="D17" s="8">
        <f>SUM(D18:D20)</f>
        <v>0</v>
      </c>
      <c r="E17" s="8">
        <f>SUM(E18:E20)</f>
        <v>0</v>
      </c>
      <c r="F17" s="23"/>
      <c r="G17" s="23"/>
    </row>
    <row r="18" spans="1:7" hidden="1" x14ac:dyDescent="0.25">
      <c r="A18" s="5"/>
      <c r="B18" s="7" t="s">
        <v>49</v>
      </c>
      <c r="C18" s="8"/>
      <c r="D18" s="8"/>
      <c r="E18" s="8"/>
      <c r="F18" s="23"/>
      <c r="G18" s="23"/>
    </row>
    <row r="19" spans="1:7" hidden="1" x14ac:dyDescent="0.25">
      <c r="A19" s="5"/>
      <c r="B19" s="7" t="s">
        <v>49</v>
      </c>
      <c r="C19" s="8"/>
      <c r="D19" s="8"/>
      <c r="E19" s="8"/>
      <c r="F19" s="23"/>
      <c r="G19" s="23"/>
    </row>
    <row r="20" spans="1:7" hidden="1" x14ac:dyDescent="0.25">
      <c r="A20" s="5"/>
      <c r="B20" s="7" t="s">
        <v>50</v>
      </c>
      <c r="C20" s="8"/>
      <c r="D20" s="8"/>
      <c r="E20" s="8"/>
      <c r="F20" s="23"/>
      <c r="G20" s="23"/>
    </row>
    <row r="21" spans="1:7" x14ac:dyDescent="0.25">
      <c r="A21" s="5" t="s">
        <v>24</v>
      </c>
      <c r="B21" s="6" t="s">
        <v>25</v>
      </c>
      <c r="C21" s="8"/>
      <c r="D21" s="8"/>
      <c r="E21" s="8"/>
      <c r="F21" s="23"/>
      <c r="G21" s="23"/>
    </row>
    <row r="22" spans="1:7" x14ac:dyDescent="0.25">
      <c r="A22" s="5" t="s">
        <v>26</v>
      </c>
      <c r="B22" s="6" t="s">
        <v>51</v>
      </c>
      <c r="C22" s="8"/>
      <c r="D22" s="8"/>
      <c r="E22" s="8"/>
      <c r="F22" s="23"/>
      <c r="G22" s="23"/>
    </row>
    <row r="23" spans="1:7" x14ac:dyDescent="0.25">
      <c r="A23" s="5" t="s">
        <v>28</v>
      </c>
      <c r="B23" s="6" t="s">
        <v>29</v>
      </c>
      <c r="C23" s="8"/>
      <c r="D23" s="8"/>
      <c r="E23" s="8"/>
      <c r="F23" s="23"/>
      <c r="G23" s="23"/>
    </row>
    <row r="24" spans="1:7" x14ac:dyDescent="0.25">
      <c r="A24" s="5" t="s">
        <v>30</v>
      </c>
      <c r="B24" s="6" t="s">
        <v>31</v>
      </c>
      <c r="C24" s="8"/>
      <c r="D24" s="8"/>
      <c r="E24" s="8"/>
      <c r="F24" s="23"/>
      <c r="G24" s="23"/>
    </row>
    <row r="25" spans="1:7" x14ac:dyDescent="0.25">
      <c r="A25" s="5" t="s">
        <v>32</v>
      </c>
      <c r="B25" s="6" t="s">
        <v>33</v>
      </c>
      <c r="C25" s="8"/>
      <c r="D25" s="8"/>
      <c r="E25" s="8"/>
      <c r="F25" s="23"/>
      <c r="G25" s="23"/>
    </row>
    <row r="26" spans="1:7" x14ac:dyDescent="0.25">
      <c r="A26" s="5" t="s">
        <v>34</v>
      </c>
      <c r="B26" s="6" t="s">
        <v>35</v>
      </c>
      <c r="C26" s="8"/>
      <c r="D26" s="8"/>
      <c r="E26" s="8"/>
      <c r="F26" s="23"/>
      <c r="G26" s="23"/>
    </row>
    <row r="27" spans="1:7" ht="26.4" x14ac:dyDescent="0.25">
      <c r="A27" s="24" t="s">
        <v>36</v>
      </c>
      <c r="B27" s="25" t="s">
        <v>37</v>
      </c>
      <c r="C27" s="26">
        <f>SUM(C28:C34)</f>
        <v>0</v>
      </c>
      <c r="D27" s="26">
        <f>SUM(D28:D34)</f>
        <v>0</v>
      </c>
      <c r="E27" s="26">
        <f>SUM(E28:E34)</f>
        <v>0</v>
      </c>
      <c r="F27" s="32">
        <v>0</v>
      </c>
      <c r="G27" s="32">
        <v>0</v>
      </c>
    </row>
    <row r="28" spans="1:7" x14ac:dyDescent="0.25">
      <c r="A28" s="5" t="s">
        <v>38</v>
      </c>
      <c r="B28" s="6" t="s">
        <v>23</v>
      </c>
      <c r="C28" s="8"/>
      <c r="D28" s="8"/>
      <c r="E28" s="8"/>
      <c r="F28" s="23"/>
      <c r="G28" s="23"/>
    </row>
    <row r="29" spans="1:7" x14ac:dyDescent="0.25">
      <c r="A29" s="5" t="s">
        <v>39</v>
      </c>
      <c r="B29" s="6" t="s">
        <v>25</v>
      </c>
      <c r="C29" s="8"/>
      <c r="D29" s="8"/>
      <c r="E29" s="8"/>
      <c r="F29" s="23"/>
      <c r="G29" s="23"/>
    </row>
    <row r="30" spans="1:7" x14ac:dyDescent="0.25">
      <c r="A30" s="5" t="s">
        <v>40</v>
      </c>
      <c r="B30" s="6" t="s">
        <v>27</v>
      </c>
      <c r="C30" s="8"/>
      <c r="D30" s="8"/>
      <c r="E30" s="8"/>
      <c r="F30" s="23"/>
      <c r="G30" s="23"/>
    </row>
    <row r="31" spans="1:7" x14ac:dyDescent="0.25">
      <c r="A31" s="5" t="s">
        <v>41</v>
      </c>
      <c r="B31" s="6" t="s">
        <v>29</v>
      </c>
      <c r="C31" s="8"/>
      <c r="D31" s="8"/>
      <c r="E31" s="8"/>
      <c r="F31" s="23"/>
      <c r="G31" s="23"/>
    </row>
    <row r="32" spans="1:7" x14ac:dyDescent="0.25">
      <c r="A32" s="5" t="s">
        <v>42</v>
      </c>
      <c r="B32" s="6" t="s">
        <v>31</v>
      </c>
      <c r="C32" s="8"/>
      <c r="D32" s="8"/>
      <c r="E32" s="8"/>
      <c r="F32" s="23"/>
      <c r="G32" s="23"/>
    </row>
    <row r="33" spans="1:7" x14ac:dyDescent="0.25">
      <c r="A33" s="5" t="s">
        <v>43</v>
      </c>
      <c r="B33" s="6" t="s">
        <v>33</v>
      </c>
      <c r="C33" s="8"/>
      <c r="D33" s="8"/>
      <c r="E33" s="8"/>
      <c r="F33" s="23"/>
      <c r="G33" s="23"/>
    </row>
    <row r="34" spans="1:7" ht="13.8" thickBot="1" x14ac:dyDescent="0.3">
      <c r="A34" s="17" t="s">
        <v>44</v>
      </c>
      <c r="B34" s="18" t="s">
        <v>35</v>
      </c>
      <c r="C34" s="33"/>
      <c r="D34" s="33"/>
      <c r="E34" s="33"/>
      <c r="F34" s="34"/>
      <c r="G34" s="34"/>
    </row>
    <row r="35" spans="1:7" ht="13.8" thickBot="1" x14ac:dyDescent="0.3">
      <c r="A35" s="35" t="s">
        <v>45</v>
      </c>
      <c r="B35" s="36" t="s">
        <v>46</v>
      </c>
      <c r="C35" s="37">
        <f>C16+C27</f>
        <v>0</v>
      </c>
      <c r="D35" s="38">
        <f>D16+D27</f>
        <v>0</v>
      </c>
      <c r="E35" s="39">
        <f>E16+E27</f>
        <v>0</v>
      </c>
      <c r="F35" s="39">
        <f>F16+F27</f>
        <v>0</v>
      </c>
      <c r="G35" s="39">
        <f>G16+G27</f>
        <v>0</v>
      </c>
    </row>
    <row r="36" spans="1:7" ht="13.8" thickBot="1" x14ac:dyDescent="0.3">
      <c r="A36" s="40" t="s">
        <v>47</v>
      </c>
      <c r="B36" s="41" t="s">
        <v>48</v>
      </c>
      <c r="C36" s="42">
        <f>C15-C35</f>
        <v>235634984</v>
      </c>
      <c r="D36" s="43">
        <f>D15-D35</f>
        <v>172918821.5</v>
      </c>
      <c r="E36" s="44">
        <f>E15-E35</f>
        <v>105117560</v>
      </c>
      <c r="F36" s="44">
        <f>F15-F35</f>
        <v>105117560</v>
      </c>
      <c r="G36" s="44">
        <f>G15-G35</f>
        <v>105117560</v>
      </c>
    </row>
    <row r="37" spans="1:7" x14ac:dyDescent="0.25">
      <c r="C37" s="9"/>
      <c r="D37" s="9"/>
      <c r="E37" s="9"/>
      <c r="F37" s="9"/>
      <c r="G37" s="9"/>
    </row>
  </sheetData>
  <mergeCells count="3">
    <mergeCell ref="A2:D2"/>
    <mergeCell ref="A3:D3"/>
    <mergeCell ref="C1:G1"/>
  </mergeCells>
  <phoneticPr fontId="3" type="noConversion"/>
  <printOptions horizontalCentered="1"/>
  <pageMargins left="0.17" right="0.18" top="0.61" bottom="0.98425196850393704" header="0.51181102362204722" footer="0.51181102362204722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 hitelképesség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ujfalusie</dc:creator>
  <cp:lastModifiedBy>aljegy</cp:lastModifiedBy>
  <cp:lastPrinted>2022-02-16T06:38:15Z</cp:lastPrinted>
  <dcterms:created xsi:type="dcterms:W3CDTF">2008-08-06T09:27:04Z</dcterms:created>
  <dcterms:modified xsi:type="dcterms:W3CDTF">2022-11-13T13:51:56Z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2104278406</vt:i4>
  </property>
  <property fmtid="{D5CDD505-2E9C-101B-9397-08002B2CF9AE}" pid="3" name="_EmailSubject">
    <vt:lpwstr>rendelettervezet mellékletei</vt:lpwstr>
  </property>
  <property fmtid="{D5CDD505-2E9C-101B-9397-08002B2CF9AE}" pid="4" name="_AuthorEmail">
    <vt:lpwstr>valkoczi.zsuzsanna@cca.hu</vt:lpwstr>
  </property>
  <property fmtid="{D5CDD505-2E9C-101B-9397-08002B2CF9AE}" pid="5" name="_AuthorEmailDisplayName">
    <vt:lpwstr>Valkoczi Zsuzsanna</vt:lpwstr>
  </property>
  <property fmtid="{D5CDD505-2E9C-101B-9397-08002B2CF9AE}" pid="6" name="_ReviewingToolsShownOnce">
    <vt:lpwstr/>
  </property>
</Properties>
</file>